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FIDEFOMI\LGCG\"/>
    </mc:Choice>
  </mc:AlternateContent>
  <xr:revisionPtr revIDLastSave="0" documentId="8_{B25BDC7A-A403-421D-BCD1-1E465088F22F}" xr6:coauthVersionLast="46" xr6:coauthVersionMax="46" xr10:uidLastSave="{00000000-0000-0000-0000-000000000000}"/>
  <bookViews>
    <workbookView xWindow="-120" yWindow="-120" windowWidth="21840" windowHeight="13740" xr2:uid="{990DC57F-D85B-4351-A10C-7E672681268F}"/>
  </bookViews>
  <sheets>
    <sheet name="Estado de Cambios" sheetId="1" r:id="rId1"/>
  </sheets>
  <externalReferences>
    <externalReference r:id="rId2"/>
    <externalReference r:id="rId3"/>
  </externalReferences>
  <definedNames>
    <definedName name="_xlnm.Print_Area" localSheetId="0">'Estado de Cambios'!$A$3:$F$56</definedName>
    <definedName name="_xlnm.Database">#REF!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D17" i="1"/>
  <c r="E17" i="1"/>
  <c r="B18" i="1"/>
  <c r="D18" i="1"/>
  <c r="B19" i="1"/>
  <c r="C19" i="1"/>
  <c r="D19" i="1"/>
  <c r="B21" i="1"/>
  <c r="D21" i="1"/>
  <c r="B22" i="1"/>
  <c r="D22" i="1"/>
  <c r="F22" i="1"/>
  <c r="B23" i="1"/>
  <c r="D23" i="1"/>
  <c r="B24" i="1"/>
  <c r="D24" i="1"/>
  <c r="B25" i="1"/>
  <c r="D25" i="1"/>
  <c r="E25" i="1"/>
  <c r="B26" i="1"/>
  <c r="C26" i="1"/>
  <c r="D26" i="1"/>
  <c r="B27" i="1"/>
  <c r="C27" i="1"/>
  <c r="D27" i="1"/>
  <c r="B29" i="1"/>
  <c r="D29" i="1"/>
  <c r="E29" i="1"/>
  <c r="B30" i="1"/>
  <c r="C30" i="1"/>
  <c r="D30" i="1"/>
  <c r="B32" i="1"/>
  <c r="D32" i="1"/>
  <c r="B33" i="1"/>
  <c r="C33" i="1"/>
  <c r="D33" i="1"/>
  <c r="B34" i="1"/>
  <c r="C34" i="1"/>
  <c r="D34" i="1"/>
  <c r="B37" i="1"/>
  <c r="B38" i="1"/>
  <c r="B36" i="1"/>
  <c r="C36" i="1"/>
  <c r="D37" i="1"/>
  <c r="D38" i="1"/>
  <c r="D36" i="1"/>
  <c r="B40" i="1"/>
  <c r="B41" i="1"/>
  <c r="B39" i="1"/>
  <c r="C39" i="1"/>
  <c r="D40" i="1"/>
  <c r="D41" i="1"/>
  <c r="D39" i="1"/>
  <c r="E40" i="1"/>
  <c r="E41" i="1"/>
  <c r="B42" i="1"/>
  <c r="C42" i="1"/>
  <c r="D42" i="1"/>
  <c r="B43" i="1"/>
  <c r="C43" i="1"/>
  <c r="D43" i="1"/>
  <c r="E43" i="1"/>
  <c r="F43" i="1"/>
</calcChain>
</file>

<file path=xl/sharedStrings.xml><?xml version="1.0" encoding="utf-8"?>
<sst xmlns="http://schemas.openxmlformats.org/spreadsheetml/2006/main" count="51" uniqueCount="50">
  <si>
    <t>Bajo protesta de decir verdad declaramos que los Estados Financieros y sus notas, son razonablemente correctos y son responsabilidad del emisor</t>
  </si>
  <si>
    <t>Secretario Técnico</t>
  </si>
  <si>
    <t xml:space="preserve">     Ced Prof 1007413 </t>
  </si>
  <si>
    <t>Dr. Alejandro Ochoa Figueroa</t>
  </si>
  <si>
    <t xml:space="preserve">          C.P. Maria Guadalupe Arévalo Lobato</t>
  </si>
  <si>
    <t xml:space="preserve">                                          _________________________________</t>
  </si>
  <si>
    <t xml:space="preserve"> </t>
  </si>
  <si>
    <t xml:space="preserve">         _________________________________</t>
  </si>
  <si>
    <t xml:space="preserve">                              Autorizó:</t>
  </si>
  <si>
    <t xml:space="preserve">  Elaboró:</t>
  </si>
  <si>
    <t>Total Pasivo y Hacienda Publica/Patrimonio</t>
  </si>
  <si>
    <t>Total Hacienda Publica / Patrimonio</t>
  </si>
  <si>
    <t>Resultado de Ejercicios  Anteriores</t>
  </si>
  <si>
    <t>Ahorro/Desahorro Neto del Ejercicio</t>
  </si>
  <si>
    <t>Hacienda Publica/Patrimonio Generado</t>
  </si>
  <si>
    <t>Actualizacion de la Hacienda Pública</t>
  </si>
  <si>
    <t>Aportaciones</t>
  </si>
  <si>
    <t>Hacienda Publica/Patrimonio Contribuido</t>
  </si>
  <si>
    <t xml:space="preserve">Hacienda Publica/Patrimonio </t>
  </si>
  <si>
    <t>Total Pasivo</t>
  </si>
  <si>
    <t>Total Pasivo No Circulante</t>
  </si>
  <si>
    <t>Fondos y Bienes de 3os. en Garant. y/o Admon a L:P:</t>
  </si>
  <si>
    <t>Pasivo No Circulante</t>
  </si>
  <si>
    <t>Total Pasivo Circulante</t>
  </si>
  <si>
    <t>Cuentas por Pagar a Corto Plazo</t>
  </si>
  <si>
    <t>Pasivo Circulante</t>
  </si>
  <si>
    <t>Total Activo</t>
  </si>
  <si>
    <t>Total Activo No Circulante</t>
  </si>
  <si>
    <t>Deprec., Deter. y Amort. Acum. de Bienes</t>
  </si>
  <si>
    <t>Activos Intangibles</t>
  </si>
  <si>
    <t>Bienes Muebles</t>
  </si>
  <si>
    <t>Derechos a Recibir Efectivo o Equivalentes LP</t>
  </si>
  <si>
    <t>Inversiones Financieras a Largo Plazo</t>
  </si>
  <si>
    <t>Activo No Circulante</t>
  </si>
  <si>
    <t>Total Activo Circulante</t>
  </si>
  <si>
    <t xml:space="preserve">Derechos a Recibir Efectivo o Equivalentes </t>
  </si>
  <si>
    <t>Efectivo y Equivalentes</t>
  </si>
  <si>
    <t>Activo Circulante</t>
  </si>
  <si>
    <t xml:space="preserve">Activo </t>
  </si>
  <si>
    <t>Aplicación</t>
  </si>
  <si>
    <t>Origen</t>
  </si>
  <si>
    <t>Variacion</t>
  </si>
  <si>
    <t>¨Diciembre 2019</t>
  </si>
  <si>
    <t xml:space="preserve"> Diciembre           2020</t>
  </si>
  <si>
    <t>Concepto</t>
  </si>
  <si>
    <t>(Cifras en pesos)</t>
  </si>
  <si>
    <t>Del 1 de Enero al 31 de Diciembre de 2020</t>
  </si>
  <si>
    <t>Estado de Cambios en la Situación Financiera</t>
  </si>
  <si>
    <t>DE MICHOACAN</t>
  </si>
  <si>
    <t xml:space="preserve">FIDEICOMISO PARA EL DESARROLLO FORESTAL DEL ESTADO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</si>
</sst>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i/>
      <sz val="14"/>
      <color indexed="8"/>
      <name val="Arial"/>
      <family val="2"/>
    </font>
    <font>
      <i/>
      <sz val="11"/>
      <color indexed="8"/>
      <name val="Arial"/>
      <family val="2"/>
    </font>
    <font>
      <i/>
      <sz val="12"/>
      <color indexed="8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sz val="16"/>
      <color indexed="8"/>
      <name val="Arial"/>
      <family val="2"/>
    </font>
    <font>
      <b/>
      <sz val="16"/>
      <color indexed="8"/>
      <name val="Arial"/>
      <family val="2"/>
    </font>
    <font>
      <i/>
      <sz val="16"/>
      <color indexed="8"/>
      <name val="Arial"/>
      <family val="2"/>
    </font>
    <font>
      <b/>
      <sz val="12"/>
      <color indexed="8"/>
      <name val="Arial"/>
      <family val="2"/>
    </font>
    <font>
      <b/>
      <i/>
      <sz val="14"/>
      <color indexed="8"/>
      <name val="Arial"/>
      <family val="2"/>
    </font>
    <font>
      <b/>
      <i/>
      <sz val="12"/>
      <color indexed="8"/>
      <name val="Arial"/>
      <family val="2"/>
    </font>
    <font>
      <b/>
      <sz val="18"/>
      <color indexed="8"/>
      <name val="Arial"/>
      <family val="2"/>
    </font>
    <font>
      <b/>
      <sz val="20"/>
      <name val="Calibri"/>
      <family val="2"/>
    </font>
    <font>
      <b/>
      <sz val="16"/>
      <color indexed="5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43" fontId="1" fillId="0" borderId="0" xfId="1" applyFont="1"/>
    <xf numFmtId="43" fontId="3" fillId="0" borderId="0" xfId="1" applyFont="1"/>
    <xf numFmtId="10" fontId="3" fillId="0" borderId="0" xfId="2" applyNumberFormat="1" applyFont="1"/>
    <xf numFmtId="43" fontId="4" fillId="0" borderId="0" xfId="1" applyFont="1"/>
    <xf numFmtId="0" fontId="4" fillId="0" borderId="0" xfId="0" applyFont="1"/>
    <xf numFmtId="43" fontId="3" fillId="0" borderId="0" xfId="1" applyFont="1" applyFill="1"/>
    <xf numFmtId="43" fontId="4" fillId="0" borderId="0" xfId="1" applyFont="1" applyFill="1"/>
    <xf numFmtId="10" fontId="3" fillId="0" borderId="0" xfId="2" applyNumberFormat="1" applyFont="1" applyFill="1"/>
    <xf numFmtId="43" fontId="1" fillId="0" borderId="0" xfId="1" applyFont="1" applyFill="1"/>
    <xf numFmtId="43" fontId="5" fillId="0" borderId="0" xfId="1" applyFont="1" applyFill="1"/>
    <xf numFmtId="43" fontId="6" fillId="0" borderId="0" xfId="1" applyFont="1" applyFill="1"/>
    <xf numFmtId="43" fontId="7" fillId="0" borderId="0" xfId="1" applyFont="1" applyFill="1"/>
    <xf numFmtId="0" fontId="8" fillId="0" borderId="0" xfId="0" applyFont="1"/>
    <xf numFmtId="43" fontId="8" fillId="0" borderId="0" xfId="1" applyFont="1" applyFill="1"/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43" fontId="8" fillId="0" borderId="0" xfId="3" applyFont="1" applyFill="1"/>
    <xf numFmtId="43" fontId="3" fillId="0" borderId="0" xfId="3" applyFont="1" applyFill="1"/>
    <xf numFmtId="43" fontId="1" fillId="0" borderId="0" xfId="3" applyFont="1" applyFill="1"/>
    <xf numFmtId="164" fontId="9" fillId="0" borderId="0" xfId="3" applyNumberFormat="1" applyFont="1" applyFill="1" applyBorder="1"/>
    <xf numFmtId="0" fontId="8" fillId="0" borderId="0" xfId="0" applyFont="1" applyAlignment="1">
      <alignment horizontal="center"/>
    </xf>
    <xf numFmtId="164" fontId="8" fillId="0" borderId="0" xfId="3" applyNumberFormat="1" applyFont="1" applyFill="1"/>
    <xf numFmtId="0" fontId="10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4" fontId="10" fillId="0" borderId="0" xfId="1" applyNumberFormat="1" applyFont="1" applyFill="1"/>
    <xf numFmtId="164" fontId="10" fillId="0" borderId="0" xfId="0" applyNumberFormat="1" applyFont="1"/>
    <xf numFmtId="10" fontId="10" fillId="0" borderId="0" xfId="2" applyNumberFormat="1" applyFont="1" applyFill="1"/>
    <xf numFmtId="164" fontId="11" fillId="0" borderId="0" xfId="1" applyNumberFormat="1" applyFont="1" applyFill="1"/>
    <xf numFmtId="0" fontId="11" fillId="0" borderId="0" xfId="0" applyFont="1" applyAlignment="1">
      <alignment shrinkToFit="1"/>
    </xf>
    <xf numFmtId="164" fontId="11" fillId="0" borderId="0" xfId="1" applyNumberFormat="1" applyFont="1" applyFill="1" applyBorder="1"/>
    <xf numFmtId="1" fontId="11" fillId="0" borderId="0" xfId="1" applyNumberFormat="1" applyFont="1" applyFill="1" applyAlignment="1">
      <alignment horizontal="left"/>
    </xf>
    <xf numFmtId="164" fontId="11" fillId="0" borderId="3" xfId="1" applyNumberFormat="1" applyFont="1" applyFill="1" applyBorder="1"/>
    <xf numFmtId="164" fontId="11" fillId="0" borderId="0" xfId="0" applyNumberFormat="1" applyFont="1"/>
    <xf numFmtId="1" fontId="11" fillId="0" borderId="0" xfId="0" applyNumberFormat="1" applyFont="1" applyAlignment="1">
      <alignment horizontal="left" shrinkToFit="1"/>
    </xf>
    <xf numFmtId="164" fontId="10" fillId="0" borderId="0" xfId="1" applyNumberFormat="1" applyFont="1" applyFill="1" applyBorder="1"/>
    <xf numFmtId="1" fontId="10" fillId="0" borderId="0" xfId="1" applyNumberFormat="1" applyFont="1" applyFill="1" applyAlignment="1">
      <alignment horizontal="left" shrinkToFit="1"/>
    </xf>
    <xf numFmtId="1" fontId="11" fillId="0" borderId="0" xfId="1" applyNumberFormat="1" applyFont="1" applyFill="1" applyAlignment="1"/>
    <xf numFmtId="164" fontId="12" fillId="0" borderId="0" xfId="0" applyNumberFormat="1" applyFont="1"/>
    <xf numFmtId="164" fontId="11" fillId="0" borderId="0" xfId="1" applyNumberFormat="1" applyFont="1" applyFill="1" applyAlignment="1">
      <alignment horizontal="center"/>
    </xf>
    <xf numFmtId="164" fontId="11" fillId="0" borderId="0" xfId="1" applyNumberFormat="1" applyFont="1" applyFill="1" applyAlignment="1"/>
    <xf numFmtId="164" fontId="8" fillId="0" borderId="0" xfId="1" applyNumberFormat="1" applyFont="1" applyFill="1"/>
    <xf numFmtId="0" fontId="11" fillId="0" borderId="0" xfId="0" applyFont="1"/>
    <xf numFmtId="1" fontId="10" fillId="0" borderId="0" xfId="1" applyNumberFormat="1" applyFont="1" applyFill="1" applyAlignment="1">
      <alignment horizontal="left"/>
    </xf>
    <xf numFmtId="1" fontId="11" fillId="0" borderId="0" xfId="0" applyNumberFormat="1" applyFont="1" applyAlignment="1">
      <alignment horizontal="center"/>
    </xf>
    <xf numFmtId="1" fontId="10" fillId="0" borderId="0" xfId="1" applyNumberFormat="1" applyFont="1" applyFill="1" applyAlignment="1"/>
    <xf numFmtId="164" fontId="8" fillId="0" borderId="0" xfId="1" applyNumberFormat="1" applyFont="1" applyFill="1" applyBorder="1"/>
    <xf numFmtId="1" fontId="11" fillId="0" borderId="0" xfId="0" applyNumberFormat="1" applyFont="1" applyAlignment="1">
      <alignment horizontal="left"/>
    </xf>
    <xf numFmtId="1" fontId="11" fillId="0" borderId="0" xfId="0" applyNumberFormat="1" applyFont="1"/>
    <xf numFmtId="1" fontId="10" fillId="0" borderId="0" xfId="0" applyNumberFormat="1" applyFont="1"/>
    <xf numFmtId="0" fontId="10" fillId="0" borderId="0" xfId="0" applyFont="1" applyAlignment="1">
      <alignment horizontal="left" shrinkToFit="1"/>
    </xf>
    <xf numFmtId="43" fontId="10" fillId="0" borderId="0" xfId="1" applyFont="1" applyFill="1"/>
    <xf numFmtId="0" fontId="10" fillId="0" borderId="0" xfId="0" applyFont="1"/>
    <xf numFmtId="164" fontId="13" fillId="0" borderId="0" xfId="1" applyNumberFormat="1" applyFont="1" applyFill="1"/>
    <xf numFmtId="164" fontId="14" fillId="0" borderId="0" xfId="1" applyNumberFormat="1" applyFont="1" applyFill="1"/>
    <xf numFmtId="164" fontId="15" fillId="0" borderId="0" xfId="1" applyNumberFormat="1" applyFont="1" applyFill="1"/>
    <xf numFmtId="164" fontId="13" fillId="0" borderId="0" xfId="0" applyNumberFormat="1" applyFont="1"/>
    <xf numFmtId="10" fontId="14" fillId="0" borderId="0" xfId="2" applyNumberFormat="1" applyFont="1" applyFill="1"/>
    <xf numFmtId="43" fontId="8" fillId="0" borderId="0" xfId="1" applyFont="1" applyFill="1" applyAlignment="1">
      <alignment horizontal="center"/>
    </xf>
    <xf numFmtId="43" fontId="14" fillId="0" borderId="0" xfId="1" applyFont="1" applyFill="1"/>
    <xf numFmtId="43" fontId="15" fillId="0" borderId="0" xfId="1" applyFont="1" applyFill="1"/>
    <xf numFmtId="0" fontId="11" fillId="0" borderId="0" xfId="0" applyFont="1" applyAlignment="1">
      <alignment horizontal="center" shrinkToFit="1"/>
    </xf>
    <xf numFmtId="17" fontId="11" fillId="0" borderId="4" xfId="1" applyNumberFormat="1" applyFont="1" applyFill="1" applyBorder="1" applyAlignment="1">
      <alignment horizontal="center" vertical="center"/>
    </xf>
    <xf numFmtId="17" fontId="11" fillId="0" borderId="4" xfId="1" applyNumberFormat="1" applyFont="1" applyFill="1" applyBorder="1" applyAlignment="1">
      <alignment horizontal="center" vertical="top" wrapText="1"/>
    </xf>
    <xf numFmtId="17" fontId="11" fillId="0" borderId="4" xfId="1" quotePrefix="1" applyNumberFormat="1" applyFont="1" applyFill="1" applyBorder="1" applyAlignment="1">
      <alignment horizontal="center" vertical="top"/>
    </xf>
    <xf numFmtId="0" fontId="3" fillId="0" borderId="0" xfId="0" applyFont="1"/>
    <xf numFmtId="0" fontId="3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0" fontId="9" fillId="0" borderId="0" xfId="2" applyNumberFormat="1" applyFont="1" applyFill="1" applyAlignment="1">
      <alignment horizont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</cellXfs>
  <cellStyles count="4">
    <cellStyle name="Millares" xfId="1" builtinId="3"/>
    <cellStyle name="Millares 3" xfId="3" xr:uid="{2371A23D-63BF-4E18-9EA6-473D0C115879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1209675</xdr:colOff>
      <xdr:row>3</xdr:row>
      <xdr:rowOff>76200</xdr:rowOff>
    </xdr:from>
    <xdr:to>
      <xdr:col>5</xdr:col>
      <xdr:colOff>885825</xdr:colOff>
      <xdr:row>5</xdr:row>
      <xdr:rowOff>161925</xdr:rowOff>
    </xdr:to>
    <xdr:pic>
      <xdr:nvPicPr>
        <xdr:cNvPr id="2" name="Picture 3" descr="Logo%20COFOM%20Vertical[2]">
          <a:extLst>
            <a:ext uri="{FF2B5EF4-FFF2-40B4-BE49-F238E27FC236}">
              <a16:creationId xmlns:a16="http://schemas.microsoft.com/office/drawing/2014/main" id="{0AAC6EC1-76B1-4137-BDA5-F57AD062D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0536"/>
        <a:stretch>
          <a:fillRect/>
        </a:stretch>
      </xdr:blipFill>
      <xdr:spPr bwMode="auto">
        <a:xfrm>
          <a:off x="3810000" y="647700"/>
          <a:ext cx="7620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28575</xdr:colOff>
      <xdr:row>2</xdr:row>
      <xdr:rowOff>0</xdr:rowOff>
    </xdr:from>
    <xdr:ext cx="2028825" cy="953861"/>
    <xdr:pic>
      <xdr:nvPicPr>
        <xdr:cNvPr id="3" name="3 Imagen" descr="C:\Users\JJIMENEZ\Desktop\LogoSiFinancia.png">
          <a:extLst>
            <a:ext uri="{FF2B5EF4-FFF2-40B4-BE49-F238E27FC236}">
              <a16:creationId xmlns:a16="http://schemas.microsoft.com/office/drawing/2014/main" id="{47FD3D7B-E1DC-4AB9-B952-F4F721B93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0"/>
          <a:ext cx="2028825" cy="953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.88.180\escaner_pa\Documents%20and%20Settings\MRUBIO\Mis%20documentos\FIRDEMICH\estados%20financieros%202015\E.F.%20FIRDE%20ABRIL%202015\AVANCE%20PRESUPUESTAL%20FIRDE%20OCTUBRE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Situacion Financiera a D"/>
    </sheetNames>
    <sheetDataSet>
      <sheetData sheetId="0">
        <row r="18">
          <cell r="D18">
            <v>6979350</v>
          </cell>
          <cell r="K18">
            <v>550607</v>
          </cell>
        </row>
        <row r="19">
          <cell r="D19">
            <v>0</v>
          </cell>
        </row>
        <row r="21">
          <cell r="K21">
            <v>6499999</v>
          </cell>
        </row>
        <row r="23">
          <cell r="D23">
            <v>4945000</v>
          </cell>
        </row>
        <row r="24">
          <cell r="D24">
            <v>8899017</v>
          </cell>
        </row>
        <row r="25">
          <cell r="D25">
            <v>20495</v>
          </cell>
        </row>
        <row r="26">
          <cell r="D26">
            <v>10017</v>
          </cell>
        </row>
        <row r="27">
          <cell r="D27">
            <v>-10017</v>
          </cell>
          <cell r="K27">
            <v>9464218</v>
          </cell>
        </row>
        <row r="28">
          <cell r="K28">
            <v>20495</v>
          </cell>
        </row>
        <row r="30">
          <cell r="K30">
            <v>135072</v>
          </cell>
        </row>
        <row r="31">
          <cell r="K31">
            <v>4173471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CE 2014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36759-5334-4009-B3E3-CB5A35233936}">
  <sheetPr>
    <tabColor rgb="FFB30D8F"/>
  </sheetPr>
  <dimension ref="A1:M89"/>
  <sheetViews>
    <sheetView tabSelected="1" topLeftCell="A10" zoomScale="70" zoomScaleNormal="70" workbookViewId="0">
      <selection activeCell="B14" sqref="B14"/>
    </sheetView>
  </sheetViews>
  <sheetFormatPr baseColWidth="10" defaultRowHeight="18" x14ac:dyDescent="0.25"/>
  <cols>
    <col min="1" max="1" width="61.28515625" style="1" customWidth="1"/>
    <col min="2" max="2" width="21.28515625" style="2" customWidth="1"/>
    <col min="3" max="3" width="21.28515625" style="4" customWidth="1"/>
    <col min="4" max="4" width="21.28515625" style="1" customWidth="1"/>
    <col min="5" max="5" width="21.28515625" style="2" customWidth="1"/>
    <col min="6" max="6" width="21.28515625" style="3" customWidth="1"/>
    <col min="7" max="7" width="8.5703125" style="2" customWidth="1"/>
    <col min="8" max="16384" width="11.42578125" style="1"/>
  </cols>
  <sheetData>
    <row r="1" spans="1:7" ht="12.75" customHeight="1" x14ac:dyDescent="0.2">
      <c r="A1" s="79"/>
      <c r="B1" s="78"/>
      <c r="C1" s="78"/>
      <c r="D1" s="78"/>
      <c r="E1" s="78"/>
      <c r="F1" s="78"/>
      <c r="G1" s="78"/>
    </row>
    <row r="2" spans="1:7" ht="12.75" customHeight="1" x14ac:dyDescent="0.2">
      <c r="A2" s="77"/>
      <c r="B2" s="77"/>
      <c r="C2" s="77"/>
      <c r="D2" s="77"/>
      <c r="E2" s="77"/>
      <c r="F2" s="77"/>
      <c r="G2" s="77"/>
    </row>
    <row r="3" spans="1:7" ht="12.75" customHeight="1" x14ac:dyDescent="0.2">
      <c r="A3" s="76"/>
      <c r="B3" s="76"/>
      <c r="C3" s="76"/>
      <c r="D3" s="76"/>
      <c r="E3" s="76"/>
      <c r="F3" s="76"/>
      <c r="G3" s="76"/>
    </row>
    <row r="4" spans="1:7" ht="25.5" customHeight="1" x14ac:dyDescent="0.35">
      <c r="A4" s="72" t="s">
        <v>49</v>
      </c>
      <c r="B4" s="72"/>
      <c r="C4" s="72"/>
      <c r="D4" s="72"/>
      <c r="E4" s="72"/>
      <c r="F4" s="72"/>
      <c r="G4" s="71"/>
    </row>
    <row r="5" spans="1:7" ht="27" customHeight="1" x14ac:dyDescent="0.35">
      <c r="A5" s="72" t="s">
        <v>48</v>
      </c>
      <c r="B5" s="72"/>
      <c r="C5" s="72"/>
      <c r="D5" s="72"/>
      <c r="E5" s="72"/>
      <c r="F5" s="72"/>
      <c r="G5" s="71"/>
    </row>
    <row r="6" spans="1:7" ht="12.75" customHeight="1" x14ac:dyDescent="0.3">
      <c r="A6" s="73"/>
      <c r="B6" s="73"/>
      <c r="C6" s="75"/>
      <c r="D6" s="73"/>
      <c r="E6" s="73"/>
      <c r="F6" s="74"/>
      <c r="G6" s="73"/>
    </row>
    <row r="7" spans="1:7" ht="12.75" customHeight="1" x14ac:dyDescent="0.3">
      <c r="A7" s="73"/>
      <c r="B7" s="73"/>
      <c r="C7" s="75"/>
      <c r="D7" s="73"/>
      <c r="E7" s="73"/>
      <c r="F7" s="74"/>
      <c r="G7" s="73"/>
    </row>
    <row r="8" spans="1:7" ht="12.75" customHeight="1" x14ac:dyDescent="0.3">
      <c r="A8" s="73"/>
      <c r="B8" s="73"/>
      <c r="C8" s="75"/>
      <c r="D8" s="73"/>
      <c r="E8" s="73"/>
      <c r="F8" s="74"/>
      <c r="G8" s="73"/>
    </row>
    <row r="9" spans="1:7" ht="12.75" customHeight="1" x14ac:dyDescent="0.3">
      <c r="A9" s="73"/>
      <c r="B9" s="73"/>
      <c r="C9" s="75"/>
      <c r="D9" s="73"/>
      <c r="E9" s="73"/>
      <c r="F9" s="74"/>
      <c r="G9" s="73"/>
    </row>
    <row r="10" spans="1:7" ht="37.5" customHeight="1" x14ac:dyDescent="0.35">
      <c r="A10" s="72" t="s">
        <v>47</v>
      </c>
      <c r="B10" s="72"/>
      <c r="C10" s="72"/>
      <c r="D10" s="72"/>
      <c r="E10" s="72"/>
      <c r="F10" s="72"/>
      <c r="G10" s="71"/>
    </row>
    <row r="11" spans="1:7" ht="23.25" x14ac:dyDescent="0.35">
      <c r="A11" s="72" t="s">
        <v>46</v>
      </c>
      <c r="B11" s="72"/>
      <c r="C11" s="72"/>
      <c r="D11" s="72"/>
      <c r="E11" s="72"/>
      <c r="F11" s="72"/>
      <c r="G11" s="71"/>
    </row>
    <row r="12" spans="1:7" x14ac:dyDescent="0.25">
      <c r="A12" s="70" t="s">
        <v>45</v>
      </c>
      <c r="B12" s="70"/>
      <c r="C12" s="70"/>
      <c r="D12" s="70"/>
      <c r="E12" s="70"/>
      <c r="F12" s="70"/>
      <c r="G12" s="69"/>
    </row>
    <row r="13" spans="1:7" x14ac:dyDescent="0.25">
      <c r="A13" s="25"/>
      <c r="B13" s="25"/>
      <c r="C13" s="25"/>
      <c r="D13" s="25"/>
      <c r="E13" s="25"/>
      <c r="F13" s="25"/>
      <c r="G13" s="69"/>
    </row>
    <row r="14" spans="1:7" ht="40.5" x14ac:dyDescent="0.2">
      <c r="A14" s="68" t="s">
        <v>44</v>
      </c>
      <c r="B14" s="67" t="s">
        <v>43</v>
      </c>
      <c r="C14" s="67" t="s">
        <v>42</v>
      </c>
      <c r="D14" s="66" t="s">
        <v>41</v>
      </c>
      <c r="E14" s="66" t="s">
        <v>40</v>
      </c>
      <c r="F14" s="66" t="s">
        <v>39</v>
      </c>
      <c r="G14" s="62"/>
    </row>
    <row r="15" spans="1:7" ht="20.25" x14ac:dyDescent="0.3">
      <c r="A15" s="65" t="s">
        <v>38</v>
      </c>
      <c r="B15" s="64"/>
      <c r="C15" s="61"/>
      <c r="D15" s="14"/>
      <c r="E15" s="64"/>
      <c r="F15" s="63"/>
      <c r="G15" s="62"/>
    </row>
    <row r="16" spans="1:7" ht="20.25" x14ac:dyDescent="0.3">
      <c r="A16" s="51" t="s">
        <v>37</v>
      </c>
      <c r="B16" s="59"/>
      <c r="C16" s="61"/>
      <c r="D16" s="60"/>
      <c r="E16" s="59"/>
      <c r="F16" s="58"/>
      <c r="G16" s="57"/>
    </row>
    <row r="17" spans="1:13" ht="20.25" x14ac:dyDescent="0.3">
      <c r="A17" s="49" t="s">
        <v>36</v>
      </c>
      <c r="B17" s="29">
        <f>+'[1]Estado Situacion Financiera a D'!D18</f>
        <v>6979350</v>
      </c>
      <c r="C17" s="29">
        <v>5840095</v>
      </c>
      <c r="D17" s="30">
        <f>+B17-C17</f>
        <v>1139255</v>
      </c>
      <c r="E17" s="29">
        <f>-D17</f>
        <v>-1139255</v>
      </c>
      <c r="F17" s="29"/>
      <c r="G17" s="32"/>
    </row>
    <row r="18" spans="1:13" ht="20.25" x14ac:dyDescent="0.3">
      <c r="A18" s="49" t="s">
        <v>35</v>
      </c>
      <c r="B18" s="29">
        <f>+'[1]Estado Situacion Financiera a D'!D19</f>
        <v>0</v>
      </c>
      <c r="C18" s="29"/>
      <c r="D18" s="30">
        <f>+B18-C18</f>
        <v>0</v>
      </c>
      <c r="E18" s="29"/>
      <c r="F18" s="29"/>
      <c r="G18" s="32"/>
    </row>
    <row r="19" spans="1:13" ht="20.25" x14ac:dyDescent="0.3">
      <c r="A19" s="52" t="s">
        <v>34</v>
      </c>
      <c r="B19" s="34">
        <f>SUM(B17:B18)</f>
        <v>6979350</v>
      </c>
      <c r="C19" s="34">
        <f>+C17+C18</f>
        <v>5840095</v>
      </c>
      <c r="D19" s="34">
        <f>SUM(D17:D18)</f>
        <v>1139255</v>
      </c>
      <c r="E19"/>
      <c r="F19"/>
      <c r="G19" s="32"/>
    </row>
    <row r="20" spans="1:13" ht="20.25" x14ac:dyDescent="0.3">
      <c r="A20" s="48" t="s">
        <v>33</v>
      </c>
      <c r="B20" s="55"/>
      <c r="C20" s="55"/>
      <c r="D20" s="56"/>
      <c r="E20" s="55"/>
      <c r="F20" s="55"/>
      <c r="G20" s="32"/>
      <c r="H20"/>
      <c r="I20"/>
      <c r="J20"/>
      <c r="K20"/>
      <c r="L20"/>
      <c r="M20"/>
    </row>
    <row r="21" spans="1:13" ht="20.25" x14ac:dyDescent="0.3">
      <c r="A21" s="49" t="s">
        <v>32</v>
      </c>
      <c r="B21" s="39">
        <f>+'[1]Estado Situacion Financiera a D'!D23</f>
        <v>4945000</v>
      </c>
      <c r="C21" s="29">
        <v>4945000</v>
      </c>
      <c r="D21" s="30">
        <f>+B21-C21</f>
        <v>0</v>
      </c>
      <c r="E21" s="29"/>
      <c r="F21" s="29"/>
      <c r="G21" s="32"/>
      <c r="H21"/>
      <c r="I21"/>
      <c r="J21"/>
      <c r="K21"/>
      <c r="L21"/>
      <c r="M21"/>
    </row>
    <row r="22" spans="1:13" ht="20.25" x14ac:dyDescent="0.3">
      <c r="A22" s="49" t="s">
        <v>31</v>
      </c>
      <c r="B22" s="39">
        <f>+'[1]Estado Situacion Financiera a D'!D24</f>
        <v>8899017</v>
      </c>
      <c r="C22" s="29">
        <v>9641968</v>
      </c>
      <c r="D22" s="30">
        <f>+B22-C22</f>
        <v>-742951</v>
      </c>
      <c r="E22" s="29"/>
      <c r="F22" s="29">
        <f>+D22</f>
        <v>-742951</v>
      </c>
      <c r="G22" s="32"/>
    </row>
    <row r="23" spans="1:13" ht="20.25" x14ac:dyDescent="0.3">
      <c r="A23" s="54" t="s">
        <v>30</v>
      </c>
      <c r="B23" s="39">
        <f>+'[1]Estado Situacion Financiera a D'!D25</f>
        <v>20495</v>
      </c>
      <c r="C23" s="29">
        <v>20495</v>
      </c>
      <c r="D23" s="42">
        <f>+B23-C23</f>
        <v>0</v>
      </c>
      <c r="E23" s="29"/>
      <c r="F23" s="29"/>
      <c r="G23" s="32"/>
    </row>
    <row r="24" spans="1:13" ht="20.25" x14ac:dyDescent="0.3">
      <c r="A24" s="54" t="s">
        <v>29</v>
      </c>
      <c r="B24" s="39">
        <f>+'[1]Estado Situacion Financiera a D'!D26</f>
        <v>10017</v>
      </c>
      <c r="C24" s="29">
        <v>10017</v>
      </c>
      <c r="D24" s="30">
        <f>+B24-C24</f>
        <v>0</v>
      </c>
      <c r="E24" s="29"/>
      <c r="F24" s="29"/>
      <c r="G24" s="32"/>
    </row>
    <row r="25" spans="1:13" ht="20.25" x14ac:dyDescent="0.3">
      <c r="A25" s="53" t="s">
        <v>28</v>
      </c>
      <c r="B25" s="39">
        <f>+'[1]Estado Situacion Financiera a D'!D27</f>
        <v>-10017</v>
      </c>
      <c r="C25" s="29">
        <v>-10017</v>
      </c>
      <c r="D25" s="30">
        <f>+B25-C25</f>
        <v>0</v>
      </c>
      <c r="E25" s="29">
        <f>-D25</f>
        <v>0</v>
      </c>
      <c r="F25" s="29"/>
      <c r="G25" s="32"/>
    </row>
    <row r="26" spans="1:13" ht="20.25" x14ac:dyDescent="0.3">
      <c r="A26" s="52" t="s">
        <v>27</v>
      </c>
      <c r="B26" s="34">
        <f>SUM(B21:B25)</f>
        <v>13864512</v>
      </c>
      <c r="C26" s="34">
        <f>SUM(C21:C25)</f>
        <v>14607463</v>
      </c>
      <c r="D26" s="34">
        <f>SUM(D21:D25)</f>
        <v>-742951</v>
      </c>
      <c r="E26"/>
      <c r="F26"/>
      <c r="G26" s="32"/>
    </row>
    <row r="27" spans="1:13" ht="21" thickBot="1" x14ac:dyDescent="0.35">
      <c r="A27" s="51" t="s">
        <v>26</v>
      </c>
      <c r="B27" s="36">
        <f>+B19+B26</f>
        <v>20843862</v>
      </c>
      <c r="C27" s="36">
        <f>+C19+C26</f>
        <v>20447558</v>
      </c>
      <c r="D27" s="36">
        <f>+D19+D26</f>
        <v>396304</v>
      </c>
      <c r="E27"/>
      <c r="F27"/>
      <c r="G27" s="32"/>
    </row>
    <row r="28" spans="1:13" ht="21" thickTop="1" x14ac:dyDescent="0.3">
      <c r="A28" s="48" t="s">
        <v>25</v>
      </c>
      <c r="B28" s="50"/>
      <c r="C28" s="50"/>
      <c r="D28" s="45"/>
      <c r="E28" s="50"/>
      <c r="F28" s="50"/>
      <c r="G28" s="32"/>
    </row>
    <row r="29" spans="1:13" s="4" customFormat="1" ht="20.25" x14ac:dyDescent="0.3">
      <c r="A29" s="49" t="s">
        <v>24</v>
      </c>
      <c r="B29" s="39">
        <f>+'[1]Estado Situacion Financiera a D'!K18</f>
        <v>550607</v>
      </c>
      <c r="C29" s="39">
        <v>289375</v>
      </c>
      <c r="D29" s="39">
        <f>+B29-C29</f>
        <v>261232</v>
      </c>
      <c r="E29" s="39">
        <f>+D29</f>
        <v>261232</v>
      </c>
      <c r="F29" s="39"/>
      <c r="G29" s="45"/>
    </row>
    <row r="30" spans="1:13" s="4" customFormat="1" ht="20.25" x14ac:dyDescent="0.3">
      <c r="A30" s="35" t="s">
        <v>23</v>
      </c>
      <c r="B30" s="34">
        <f>+B29</f>
        <v>550607</v>
      </c>
      <c r="C30" s="34">
        <f>+C29</f>
        <v>289375</v>
      </c>
      <c r="D30" s="34">
        <f>+D29</f>
        <v>261232</v>
      </c>
      <c r="E30" s="34"/>
      <c r="F30" s="34"/>
      <c r="G30" s="45"/>
    </row>
    <row r="31" spans="1:13" s="4" customFormat="1" ht="20.25" x14ac:dyDescent="0.3">
      <c r="A31" s="48" t="s">
        <v>22</v>
      </c>
      <c r="B31" s="34"/>
      <c r="C31" s="34"/>
      <c r="D31" s="34"/>
      <c r="E31" s="34"/>
      <c r="F31" s="34"/>
      <c r="G31" s="45"/>
    </row>
    <row r="32" spans="1:13" s="4" customFormat="1" ht="20.25" x14ac:dyDescent="0.3">
      <c r="A32" s="47" t="s">
        <v>21</v>
      </c>
      <c r="B32" s="39">
        <f>+'[1]Estado Situacion Financiera a D'!K21</f>
        <v>6499999</v>
      </c>
      <c r="C32" s="39">
        <v>6499999</v>
      </c>
      <c r="D32" s="39">
        <f>+B32-C32</f>
        <v>0</v>
      </c>
      <c r="E32" s="39"/>
      <c r="F32" s="34"/>
      <c r="G32" s="45"/>
    </row>
    <row r="33" spans="1:7" s="4" customFormat="1" ht="20.25" x14ac:dyDescent="0.3">
      <c r="A33" s="35" t="s">
        <v>20</v>
      </c>
      <c r="B33" s="34">
        <f>+B32</f>
        <v>6499999</v>
      </c>
      <c r="C33" s="34">
        <f>+C32</f>
        <v>6499999</v>
      </c>
      <c r="D33" s="34">
        <f>+D32</f>
        <v>0</v>
      </c>
      <c r="E33" s="34"/>
      <c r="F33" s="34"/>
      <c r="G33" s="45"/>
    </row>
    <row r="34" spans="1:7" s="4" customFormat="1" ht="20.25" x14ac:dyDescent="0.3">
      <c r="A34" s="46" t="s">
        <v>19</v>
      </c>
      <c r="B34" s="34">
        <f>SUM(B29+B32)</f>
        <v>7050606</v>
      </c>
      <c r="C34" s="34">
        <f>SUM(C29+C32)</f>
        <v>6789374</v>
      </c>
      <c r="D34" s="34">
        <f>SUM(D29+D32)</f>
        <v>261232</v>
      </c>
      <c r="E34" s="34"/>
      <c r="F34" s="34"/>
      <c r="G34" s="45"/>
    </row>
    <row r="35" spans="1:7" s="4" customFormat="1" ht="20.25" x14ac:dyDescent="0.3">
      <c r="A35" s="41" t="s">
        <v>18</v>
      </c>
      <c r="B35" s="39"/>
      <c r="C35"/>
      <c r="D35" s="2"/>
      <c r="E35"/>
      <c r="F35"/>
      <c r="G35" s="45"/>
    </row>
    <row r="36" spans="1:7" s="4" customFormat="1" ht="21" customHeight="1" x14ac:dyDescent="0.3">
      <c r="A36" s="41" t="s">
        <v>17</v>
      </c>
      <c r="B36" s="34">
        <f>SUM(B37:B38)</f>
        <v>9484713</v>
      </c>
      <c r="C36" s="34">
        <f>SUM(C37:C38)</f>
        <v>9484713</v>
      </c>
      <c r="D36" s="34">
        <f>SUM(D37:D38)</f>
        <v>0</v>
      </c>
      <c r="E36" s="34"/>
      <c r="F36" s="34"/>
      <c r="G36" s="44"/>
    </row>
    <row r="37" spans="1:7" s="4" customFormat="1" ht="20.25" x14ac:dyDescent="0.3">
      <c r="A37" s="40" t="s">
        <v>16</v>
      </c>
      <c r="B37" s="39">
        <f>+'[1]Estado Situacion Financiera a D'!K27</f>
        <v>9464218</v>
      </c>
      <c r="C37" s="39">
        <v>9464218</v>
      </c>
      <c r="D37" s="42">
        <f>+B37-C37</f>
        <v>0</v>
      </c>
      <c r="E37" s="39"/>
      <c r="F37" s="39"/>
      <c r="G37" s="43"/>
    </row>
    <row r="38" spans="1:7" s="4" customFormat="1" ht="20.25" x14ac:dyDescent="0.3">
      <c r="A38" s="40" t="s">
        <v>15</v>
      </c>
      <c r="B38" s="39">
        <f>+'[1]Estado Situacion Financiera a D'!K28</f>
        <v>20495</v>
      </c>
      <c r="C38" s="39">
        <v>20495</v>
      </c>
      <c r="D38" s="42">
        <f>+B38-C38</f>
        <v>0</v>
      </c>
      <c r="E38" s="39"/>
      <c r="F38" s="39"/>
      <c r="G38" s="29"/>
    </row>
    <row r="39" spans="1:7" s="4" customFormat="1" ht="20.25" x14ac:dyDescent="0.3">
      <c r="A39" s="41" t="s">
        <v>14</v>
      </c>
      <c r="B39" s="34">
        <f>SUM(B40:B41)</f>
        <v>4308543</v>
      </c>
      <c r="C39" s="34">
        <f>SUM(C40:C41)</f>
        <v>4173471</v>
      </c>
      <c r="D39" s="34">
        <f>SUM(D40:D41)</f>
        <v>135072</v>
      </c>
      <c r="E39" s="34"/>
      <c r="F39" s="34"/>
      <c r="G39" s="29"/>
    </row>
    <row r="40" spans="1:7" s="4" customFormat="1" ht="20.25" x14ac:dyDescent="0.3">
      <c r="A40" s="40" t="s">
        <v>13</v>
      </c>
      <c r="B40" s="39">
        <f>+'[1]Estado Situacion Financiera a D'!K30</f>
        <v>135072</v>
      </c>
      <c r="C40" s="39"/>
      <c r="D40" s="30">
        <f>+B40-C40</f>
        <v>135072</v>
      </c>
      <c r="E40" s="39">
        <f>+D40</f>
        <v>135072</v>
      </c>
      <c r="F40" s="39"/>
      <c r="G40" s="29"/>
    </row>
    <row r="41" spans="1:7" s="4" customFormat="1" ht="20.25" x14ac:dyDescent="0.3">
      <c r="A41" s="40" t="s">
        <v>12</v>
      </c>
      <c r="B41" s="39">
        <f>+'[1]Estado Situacion Financiera a D'!K31</f>
        <v>4173471</v>
      </c>
      <c r="C41" s="39">
        <v>4173471</v>
      </c>
      <c r="D41" s="30">
        <f>+B41-C41</f>
        <v>0</v>
      </c>
      <c r="E41" s="39">
        <f>+D41</f>
        <v>0</v>
      </c>
      <c r="F41" s="39"/>
      <c r="G41" s="29"/>
    </row>
    <row r="42" spans="1:7" s="4" customFormat="1" ht="20.25" x14ac:dyDescent="0.3">
      <c r="A42" s="38" t="s">
        <v>11</v>
      </c>
      <c r="B42" s="37">
        <f>+B36+B39</f>
        <v>13793256</v>
      </c>
      <c r="C42" s="37">
        <f>+C36+C39</f>
        <v>13658184</v>
      </c>
      <c r="D42" s="37">
        <f>+D36+D39</f>
        <v>135072</v>
      </c>
      <c r="E42" s="37"/>
      <c r="F42" s="37"/>
      <c r="G42" s="29"/>
    </row>
    <row r="43" spans="1:7" s="4" customFormat="1" ht="21" thickBot="1" x14ac:dyDescent="0.35">
      <c r="A43" s="35" t="s">
        <v>10</v>
      </c>
      <c r="B43" s="36">
        <f>+B34+B42</f>
        <v>20843862</v>
      </c>
      <c r="C43" s="36">
        <f>+C34+C42</f>
        <v>20447558</v>
      </c>
      <c r="D43" s="36">
        <f>+D34+D42</f>
        <v>396304</v>
      </c>
      <c r="E43" s="36">
        <f>SUM(E17:E42)</f>
        <v>-742951</v>
      </c>
      <c r="F43" s="36">
        <f>SUM(F17:F42)</f>
        <v>-742951</v>
      </c>
      <c r="G43" s="29"/>
    </row>
    <row r="44" spans="1:7" s="4" customFormat="1" ht="21" thickTop="1" x14ac:dyDescent="0.3">
      <c r="A44" s="35"/>
      <c r="B44" s="34"/>
      <c r="C44" s="34"/>
      <c r="D44" s="34"/>
      <c r="E44" s="34"/>
      <c r="F44" s="34"/>
      <c r="G44" s="29"/>
    </row>
    <row r="45" spans="1:7" s="4" customFormat="1" ht="20.25" x14ac:dyDescent="0.3">
      <c r="A45" s="35"/>
      <c r="B45" s="34"/>
      <c r="C45" s="34"/>
      <c r="D45" s="34"/>
      <c r="E45" s="34"/>
      <c r="F45" s="34"/>
      <c r="G45" s="29"/>
    </row>
    <row r="46" spans="1:7" s="4" customFormat="1" ht="20.25" customHeight="1" x14ac:dyDescent="0.3">
      <c r="A46" s="33"/>
      <c r="B46" s="32"/>
      <c r="C46" s="31"/>
      <c r="D46" s="30"/>
      <c r="E46" s="29"/>
      <c r="F46" s="29"/>
      <c r="G46" s="29"/>
    </row>
    <row r="47" spans="1:7" s="4" customFormat="1" ht="20.25" x14ac:dyDescent="0.3">
      <c r="A47" s="27" t="s">
        <v>9</v>
      </c>
      <c r="C47" s="28" t="s">
        <v>8</v>
      </c>
      <c r="D47"/>
      <c r="E47"/>
      <c r="F47"/>
      <c r="G47" s="23"/>
    </row>
    <row r="48" spans="1:7" s="4" customFormat="1" ht="20.25" x14ac:dyDescent="0.3">
      <c r="A48" s="27"/>
      <c r="C48" s="28"/>
      <c r="D48"/>
      <c r="E48"/>
      <c r="F48"/>
      <c r="G48" s="23"/>
    </row>
    <row r="49" spans="1:11" s="4" customFormat="1" ht="20.25" x14ac:dyDescent="0.3">
      <c r="A49" s="27"/>
      <c r="B49" s="4" t="s">
        <v>6</v>
      </c>
      <c r="C49" s="28"/>
      <c r="D49"/>
      <c r="E49"/>
      <c r="F49"/>
      <c r="G49" s="23"/>
    </row>
    <row r="50" spans="1:11" s="4" customFormat="1" ht="20.25" x14ac:dyDescent="0.3">
      <c r="A50" s="27"/>
      <c r="C50" s="28"/>
      <c r="D50"/>
      <c r="E50"/>
      <c r="F50"/>
      <c r="G50" s="23"/>
    </row>
    <row r="51" spans="1:11" s="4" customFormat="1" ht="20.25" x14ac:dyDescent="0.3">
      <c r="A51" s="27" t="s">
        <v>7</v>
      </c>
      <c r="B51" s="4" t="s">
        <v>6</v>
      </c>
      <c r="C51" s="27" t="s">
        <v>5</v>
      </c>
      <c r="D51"/>
      <c r="E51"/>
      <c r="F51"/>
      <c r="G51" s="23"/>
    </row>
    <row r="52" spans="1:11" s="4" customFormat="1" ht="20.25" x14ac:dyDescent="0.3">
      <c r="A52" s="27" t="s">
        <v>4</v>
      </c>
      <c r="C52" s="26" t="s">
        <v>3</v>
      </c>
      <c r="D52" s="26"/>
      <c r="E52" s="26"/>
      <c r="F52"/>
      <c r="G52" s="18"/>
    </row>
    <row r="53" spans="1:11" s="4" customFormat="1" ht="20.25" x14ac:dyDescent="0.3">
      <c r="A53" s="25" t="s">
        <v>2</v>
      </c>
      <c r="C53" s="24" t="s">
        <v>1</v>
      </c>
      <c r="D53" s="24"/>
      <c r="E53" s="24"/>
      <c r="F53"/>
      <c r="G53" s="23"/>
    </row>
    <row r="54" spans="1:11" s="4" customFormat="1" x14ac:dyDescent="0.25">
      <c r="A54" s="1"/>
      <c r="B54" s="22"/>
      <c r="C54" s="22"/>
      <c r="D54" s="22"/>
      <c r="E54" s="22"/>
      <c r="F54" s="22"/>
      <c r="G54" s="21"/>
    </row>
    <row r="55" spans="1:11" s="4" customFormat="1" x14ac:dyDescent="0.25">
      <c r="A55" s="1"/>
      <c r="B55" s="20"/>
      <c r="C55" s="9"/>
      <c r="D55" s="1"/>
      <c r="E55" s="20"/>
      <c r="F55" s="19"/>
      <c r="G55" s="18"/>
    </row>
    <row r="56" spans="1:11" s="4" customFormat="1" ht="18" customHeight="1" x14ac:dyDescent="0.25">
      <c r="A56" s="17" t="s">
        <v>0</v>
      </c>
      <c r="B56" s="17"/>
      <c r="C56" s="17"/>
      <c r="D56" s="17"/>
      <c r="E56" s="17"/>
      <c r="F56" s="17"/>
      <c r="G56" s="16"/>
      <c r="H56" s="16"/>
      <c r="I56" s="16"/>
      <c r="J56" s="16"/>
      <c r="K56" s="16"/>
    </row>
    <row r="57" spans="1:11" s="4" customFormat="1" x14ac:dyDescent="0.25">
      <c r="A57" s="1"/>
      <c r="B57" s="10"/>
      <c r="C57" s="9"/>
      <c r="D57" s="1"/>
      <c r="E57" s="10"/>
      <c r="F57" s="7"/>
      <c r="G57" s="15"/>
    </row>
    <row r="58" spans="1:11" s="4" customFormat="1" ht="18.75" x14ac:dyDescent="0.3">
      <c r="A58" s="14"/>
      <c r="B58" s="15"/>
      <c r="C58" s="9"/>
      <c r="D58" s="14"/>
      <c r="E58" s="13"/>
      <c r="F58" s="11"/>
      <c r="G58" s="10"/>
    </row>
    <row r="59" spans="1:11" s="4" customFormat="1" ht="18.75" x14ac:dyDescent="0.3">
      <c r="A59" s="1"/>
      <c r="B59" s="10"/>
      <c r="C59" s="9"/>
      <c r="D59" s="1"/>
      <c r="E59" s="12"/>
      <c r="F59" s="11"/>
      <c r="G59" s="10"/>
    </row>
    <row r="60" spans="1:11" s="4" customFormat="1" ht="18.75" x14ac:dyDescent="0.3">
      <c r="A60" s="1"/>
      <c r="B60" s="10"/>
      <c r="C60" s="9"/>
      <c r="D60" s="1"/>
      <c r="E60" s="12"/>
      <c r="F60" s="11"/>
      <c r="G60" s="10"/>
    </row>
    <row r="61" spans="1:11" s="4" customFormat="1" ht="18.75" x14ac:dyDescent="0.3">
      <c r="A61" s="1"/>
      <c r="B61" s="10"/>
      <c r="C61" s="9"/>
      <c r="D61" s="1"/>
      <c r="E61" s="12"/>
      <c r="F61" s="11"/>
      <c r="G61" s="10"/>
    </row>
    <row r="62" spans="1:11" s="4" customFormat="1" x14ac:dyDescent="0.25">
      <c r="A62" s="1"/>
      <c r="B62" s="10"/>
      <c r="C62" s="9"/>
      <c r="D62" s="1"/>
      <c r="E62" s="10"/>
      <c r="F62" s="7"/>
      <c r="G62" s="10"/>
    </row>
    <row r="63" spans="1:11" s="4" customFormat="1" x14ac:dyDescent="0.25">
      <c r="A63" s="1"/>
      <c r="B63" s="10"/>
      <c r="C63" s="9"/>
      <c r="D63" s="1"/>
      <c r="E63" s="10"/>
      <c r="F63" s="7"/>
      <c r="G63" s="10"/>
    </row>
    <row r="64" spans="1:11" s="4" customFormat="1" x14ac:dyDescent="0.25">
      <c r="A64" s="1"/>
      <c r="B64" s="10"/>
      <c r="C64" s="9"/>
      <c r="D64" s="1"/>
      <c r="E64" s="10"/>
      <c r="F64" s="7"/>
      <c r="G64" s="10"/>
    </row>
    <row r="65" spans="1:7" s="4" customFormat="1" x14ac:dyDescent="0.25">
      <c r="A65" s="1"/>
      <c r="B65" s="10"/>
      <c r="C65" s="9"/>
      <c r="D65" s="1"/>
      <c r="E65" s="10"/>
      <c r="F65" s="7"/>
      <c r="G65" s="10"/>
    </row>
    <row r="66" spans="1:7" s="4" customFormat="1" x14ac:dyDescent="0.25">
      <c r="A66" s="1"/>
      <c r="B66" s="10"/>
      <c r="C66" s="9"/>
      <c r="D66" s="1"/>
      <c r="E66" s="10"/>
      <c r="F66" s="7"/>
      <c r="G66" s="10"/>
    </row>
    <row r="67" spans="1:7" s="4" customFormat="1" x14ac:dyDescent="0.25">
      <c r="A67" s="1"/>
      <c r="B67" s="10"/>
      <c r="C67" s="9"/>
      <c r="D67" s="1"/>
      <c r="E67" s="10"/>
      <c r="F67" s="7"/>
      <c r="G67" s="10"/>
    </row>
    <row r="68" spans="1:7" s="4" customFormat="1" x14ac:dyDescent="0.25">
      <c r="A68" s="1"/>
      <c r="B68" s="10"/>
      <c r="C68" s="9"/>
      <c r="D68" s="1"/>
      <c r="E68" s="10"/>
      <c r="F68" s="7"/>
      <c r="G68" s="10"/>
    </row>
    <row r="69" spans="1:7" s="4" customFormat="1" x14ac:dyDescent="0.25">
      <c r="A69" s="1"/>
      <c r="B69" s="10"/>
      <c r="C69" s="9"/>
      <c r="D69" s="1"/>
      <c r="E69" s="10"/>
      <c r="F69" s="7"/>
      <c r="G69" s="8"/>
    </row>
    <row r="70" spans="1:7" s="4" customFormat="1" x14ac:dyDescent="0.25">
      <c r="A70" s="1"/>
      <c r="B70" s="8"/>
      <c r="C70" s="9"/>
      <c r="D70" s="6"/>
      <c r="E70" s="8"/>
      <c r="F70" s="7"/>
      <c r="G70" s="8"/>
    </row>
    <row r="71" spans="1:7" s="4" customFormat="1" x14ac:dyDescent="0.25">
      <c r="A71" s="6"/>
      <c r="B71" s="8"/>
      <c r="C71" s="9"/>
      <c r="D71" s="6"/>
      <c r="E71" s="8"/>
      <c r="F71" s="7"/>
      <c r="G71" s="8"/>
    </row>
    <row r="72" spans="1:7" s="4" customFormat="1" x14ac:dyDescent="0.25">
      <c r="A72" s="6"/>
      <c r="B72" s="8"/>
      <c r="C72" s="9"/>
      <c r="D72" s="6"/>
      <c r="E72" s="8"/>
      <c r="F72" s="7"/>
      <c r="G72" s="8"/>
    </row>
    <row r="73" spans="1:7" s="4" customFormat="1" x14ac:dyDescent="0.25">
      <c r="A73" s="6"/>
      <c r="B73" s="8"/>
      <c r="C73" s="9"/>
      <c r="D73" s="6"/>
      <c r="E73" s="8"/>
      <c r="F73" s="7"/>
      <c r="G73" s="8"/>
    </row>
    <row r="74" spans="1:7" s="4" customFormat="1" x14ac:dyDescent="0.25">
      <c r="A74" s="6"/>
      <c r="B74" s="8"/>
      <c r="C74" s="9"/>
      <c r="D74" s="6"/>
      <c r="E74" s="8"/>
      <c r="F74" s="7"/>
      <c r="G74" s="8"/>
    </row>
    <row r="75" spans="1:7" s="4" customFormat="1" x14ac:dyDescent="0.25">
      <c r="A75" s="6"/>
      <c r="B75" s="8"/>
      <c r="C75" s="9"/>
      <c r="D75" s="6"/>
      <c r="E75" s="8"/>
      <c r="F75" s="7"/>
      <c r="G75" s="8"/>
    </row>
    <row r="76" spans="1:7" s="4" customFormat="1" x14ac:dyDescent="0.25">
      <c r="A76" s="6"/>
      <c r="B76" s="8"/>
      <c r="C76" s="9"/>
      <c r="D76" s="6"/>
      <c r="E76" s="8"/>
      <c r="F76" s="7"/>
      <c r="G76" s="8"/>
    </row>
    <row r="77" spans="1:7" s="4" customFormat="1" x14ac:dyDescent="0.25">
      <c r="A77" s="6"/>
      <c r="B77" s="8"/>
      <c r="C77" s="9"/>
      <c r="D77" s="6"/>
      <c r="E77" s="8"/>
      <c r="F77" s="7"/>
      <c r="G77" s="8"/>
    </row>
    <row r="78" spans="1:7" s="4" customFormat="1" x14ac:dyDescent="0.25">
      <c r="A78" s="6"/>
      <c r="B78" s="8"/>
      <c r="C78" s="9"/>
      <c r="D78" s="6"/>
      <c r="E78" s="8"/>
      <c r="F78" s="7"/>
      <c r="G78" s="8"/>
    </row>
    <row r="79" spans="1:7" s="4" customFormat="1" x14ac:dyDescent="0.25">
      <c r="A79" s="6"/>
      <c r="B79" s="8"/>
      <c r="C79" s="9"/>
      <c r="D79" s="6"/>
      <c r="E79" s="8"/>
      <c r="F79" s="7"/>
      <c r="G79" s="8"/>
    </row>
    <row r="80" spans="1:7" s="4" customFormat="1" x14ac:dyDescent="0.25">
      <c r="A80" s="6"/>
      <c r="B80" s="8"/>
      <c r="C80" s="9"/>
      <c r="D80" s="6"/>
      <c r="E80" s="8"/>
      <c r="F80" s="7"/>
      <c r="G80" s="8"/>
    </row>
    <row r="81" spans="1:7" s="4" customFormat="1" x14ac:dyDescent="0.25">
      <c r="A81" s="6"/>
      <c r="B81" s="8"/>
      <c r="C81" s="9"/>
      <c r="D81" s="6"/>
      <c r="E81" s="8"/>
      <c r="F81" s="7"/>
      <c r="G81" s="8"/>
    </row>
    <row r="82" spans="1:7" s="4" customFormat="1" x14ac:dyDescent="0.25">
      <c r="A82" s="6"/>
      <c r="B82" s="8"/>
      <c r="C82" s="9"/>
      <c r="D82" s="6"/>
      <c r="E82" s="8"/>
      <c r="F82" s="7"/>
      <c r="G82" s="8"/>
    </row>
    <row r="83" spans="1:7" s="4" customFormat="1" x14ac:dyDescent="0.25">
      <c r="A83" s="6"/>
      <c r="B83" s="8"/>
      <c r="C83" s="9"/>
      <c r="D83" s="6"/>
      <c r="E83" s="8"/>
      <c r="F83" s="7"/>
      <c r="G83" s="8"/>
    </row>
    <row r="84" spans="1:7" s="4" customFormat="1" x14ac:dyDescent="0.25">
      <c r="A84" s="6"/>
      <c r="B84" s="8"/>
      <c r="C84" s="9"/>
      <c r="D84" s="6"/>
      <c r="E84" s="8"/>
      <c r="F84" s="7"/>
      <c r="G84" s="5"/>
    </row>
    <row r="85" spans="1:7" s="4" customFormat="1" x14ac:dyDescent="0.25">
      <c r="A85" s="6"/>
      <c r="B85" s="5"/>
      <c r="D85" s="6"/>
      <c r="E85" s="5"/>
      <c r="F85" s="3"/>
      <c r="G85" s="5"/>
    </row>
    <row r="86" spans="1:7" s="4" customFormat="1" x14ac:dyDescent="0.25">
      <c r="A86" s="6"/>
      <c r="B86" s="5"/>
      <c r="D86" s="6"/>
      <c r="E86" s="5"/>
      <c r="F86" s="3"/>
      <c r="G86" s="5"/>
    </row>
    <row r="87" spans="1:7" s="4" customFormat="1" x14ac:dyDescent="0.25">
      <c r="A87" s="6"/>
      <c r="B87" s="5"/>
      <c r="D87" s="6"/>
      <c r="E87" s="5"/>
      <c r="F87" s="3"/>
      <c r="G87" s="5"/>
    </row>
    <row r="88" spans="1:7" s="4" customFormat="1" x14ac:dyDescent="0.25">
      <c r="A88" s="6"/>
      <c r="B88" s="5"/>
      <c r="D88" s="6"/>
      <c r="E88" s="5"/>
      <c r="F88" s="3"/>
      <c r="G88" s="2"/>
    </row>
    <row r="89" spans="1:7" s="4" customFormat="1" x14ac:dyDescent="0.25">
      <c r="A89" s="1"/>
      <c r="B89" s="2"/>
      <c r="D89" s="1"/>
      <c r="E89" s="2"/>
      <c r="F89" s="3"/>
      <c r="G89" s="2"/>
    </row>
  </sheetData>
  <mergeCells count="11">
    <mergeCell ref="C52:E52"/>
    <mergeCell ref="C53:E53"/>
    <mergeCell ref="B54:F54"/>
    <mergeCell ref="A56:F56"/>
    <mergeCell ref="A12:F12"/>
    <mergeCell ref="B1:G1"/>
    <mergeCell ref="A2:G2"/>
    <mergeCell ref="A4:F4"/>
    <mergeCell ref="A5:F5"/>
    <mergeCell ref="A10:F10"/>
    <mergeCell ref="A11:F11"/>
  </mergeCells>
  <pageMargins left="0.47244094488188981" right="0.31496062992125984" top="0.74803149606299213" bottom="0.35433070866141736" header="0.31496062992125984" footer="0.31496062992125984"/>
  <pageSetup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Cambios</vt:lpstr>
      <vt:lpstr>'Estado de Cambios'!Área_de_impresión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2021-04-09T22:12:57Z</dcterms:created>
  <dcterms:modified xsi:type="dcterms:W3CDTF">2021-04-09T22:13:25Z</dcterms:modified>
</cp:coreProperties>
</file>